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<sst xmlns="http://schemas.openxmlformats.org/spreadsheetml/2006/main" count="125" uniqueCount="108">
  <si>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</si>
  <si>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</si>
  <si>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</si>
  <si>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</si>
  <si>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</si>
  <si>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</si>
  <si>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</si>
  <si>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</si>
  <si>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</si>
  <si>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</si>
  <si>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</si>
  <si>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</si>
  <si>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</si>
  <si>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</si>
  <si>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</si>
  <si>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</si>
  <si>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</si>
  <si>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</si>
  <si>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</si>
  <si>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</si>
  <si>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</si>
  <si>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</si>
  <si>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</si>
  <si>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</si>
  <si>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</si>
  <si>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</si>
  <si>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</si>
  <si>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</si>
  <si>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</si>
  <si>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</si>
  <si>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</si>
  <si>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</si>
  <si>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</si>
  <si>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</si>
  <si>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</si>
  <si>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</si>
  <si>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</si>
  <si>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</si>
  <si>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</si>
  <si>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</si>
  <si>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</si>
  <si>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</si>
  <si>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</si>
  <si>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</si>
  <si>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</si>
  <si>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</si>
  <si>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</si>
  <si>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</si>
  <si>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</si>
  <si>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</si>
  <si>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</si>
  <si>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</si>
  <si>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</si>
  <si>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</si>
  <si>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</si>
  <si>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01.09.2023</t>
  </si>
  <si>
    <t>2023</t>
  </si>
  <si>
    <t>01-Все виды платежа</t>
  </si>
  <si>
    <t>По зачислению на ЕКС УФК (40101)</t>
  </si>
  <si>
    <t>Нет</t>
  </si>
  <si>
    <t>КБК</t>
  </si>
  <si>
    <t>25.09.2023</t>
  </si>
  <si>
    <t>Тыс. рублей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</si>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</sst>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2" xfId="0" applyNumberFormat="1" applyFont="1" applyBorder="1"/>
    <xf numFmtId="3" fontId="49" fillId="0" borderId="43" xfId="0" applyNumberFormat="1" applyFont="1" applyBorder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38" t="s">
        <v>54</v>
      </c>
      <c r="B1" s="38"/>
      <c r="C1" s="38"/>
      <c r="D1" s="38"/>
      <c r="E1" s="38"/>
      <c r="F1" s="38"/>
      <c r="G1" s="38"/>
      <c r="H1" s="38"/>
      <c r="I1" s="38"/>
    </row>
    <row r="2" spans="1:9" ht="15" customHeight="1" x14ac:dyDescent="0.2">
      <c r="A2" s="39" t="s">
        <v>55</v>
      </c>
      <c r="B2" s="39"/>
      <c r="C2" s="40"/>
      <c r="D2" s="40"/>
      <c r="E2" s="40"/>
      <c r="F2" s="40"/>
      <c r="G2" s="40"/>
      <c r="H2" s="40"/>
      <c r="I2" s="41"/>
    </row>
    <row r="3" spans="1:9" s="1" customFormat="1" ht="21" customHeight="1" x14ac:dyDescent="0.2">
      <c r="A3" s="42" t="s">
        <v>10</v>
      </c>
      <c r="B3" s="7" t="s">
        <v>3</v>
      </c>
      <c r="C3" s="8" t="s">
        <v>56</v>
      </c>
      <c r="D3" s="9" t="s">
        <v>11</v>
      </c>
      <c r="E3" s="10" t="s">
        <v>32</v>
      </c>
      <c r="F3" s="48" t="s">
        <v>23</v>
      </c>
      <c r="G3" s="49"/>
      <c r="H3" s="50" t="s">
        <v>26</v>
      </c>
      <c r="I3" s="51"/>
    </row>
    <row r="4" spans="1:9" s="1" customFormat="1" ht="21.75" customHeight="1" x14ac:dyDescent="0.2">
      <c r="A4" s="43"/>
      <c r="B4" s="11" t="s">
        <v>21</v>
      </c>
      <c r="C4" s="58" t="s">
        <v>57</v>
      </c>
      <c r="D4" s="59"/>
      <c r="E4" s="12"/>
      <c r="F4" s="60" t="s">
        <v>24</v>
      </c>
      <c r="G4" s="61"/>
      <c r="H4" s="36" t="s">
        <v>27</v>
      </c>
      <c r="I4" s="62"/>
    </row>
    <row r="5" spans="1:9" s="1" customFormat="1" ht="21.75" customHeight="1" x14ac:dyDescent="0.2">
      <c r="A5" s="43"/>
      <c r="B5" s="11" t="s">
        <v>12</v>
      </c>
      <c r="C5" s="36" t="s">
        <v>25</v>
      </c>
      <c r="D5" s="37"/>
      <c r="E5" s="34"/>
      <c r="F5" s="34"/>
      <c r="G5" s="34"/>
      <c r="H5" s="34"/>
      <c r="I5" s="35"/>
    </row>
    <row r="6" spans="1:9" s="1" customFormat="1" ht="21.75" customHeight="1" x14ac:dyDescent="0.2">
      <c r="A6" s="43"/>
      <c r="B6" s="11" t="s">
        <v>13</v>
      </c>
      <c r="C6" s="36" t="s">
        <v>25</v>
      </c>
      <c r="D6" s="37"/>
      <c r="E6" s="34"/>
      <c r="F6" s="34"/>
      <c r="G6" s="34"/>
      <c r="H6" s="34"/>
      <c r="I6" s="35"/>
    </row>
    <row r="7" spans="1:9" s="1" customFormat="1" ht="21.75" customHeight="1" x14ac:dyDescent="0.2">
      <c r="A7" s="43"/>
      <c r="B7" s="11" t="s">
        <v>14</v>
      </c>
      <c r="C7" s="36" t="s">
        <v>25</v>
      </c>
      <c r="D7" s="37"/>
      <c r="E7" s="34"/>
      <c r="F7" s="34"/>
      <c r="G7" s="34"/>
      <c r="H7" s="34"/>
      <c r="I7" s="35"/>
    </row>
    <row r="8" spans="1:9" s="1" customFormat="1" ht="21.75" customHeight="1" x14ac:dyDescent="0.2">
      <c r="A8" s="43"/>
      <c r="B8" s="11" t="s">
        <v>7</v>
      </c>
      <c r="C8" s="36" t="s">
        <v>25</v>
      </c>
      <c r="D8" s="37"/>
      <c r="E8" s="34"/>
      <c r="F8" s="34"/>
      <c r="G8" s="34"/>
      <c r="H8" s="34"/>
      <c r="I8" s="35"/>
    </row>
    <row r="9" spans="1:9" s="1" customFormat="1" ht="21.75" customHeight="1" x14ac:dyDescent="0.2">
      <c r="A9" s="44"/>
      <c r="B9" s="11" t="s">
        <v>15</v>
      </c>
      <c r="C9" s="33" t="s">
        <v>25</v>
      </c>
      <c r="D9" s="34"/>
      <c r="E9" s="34"/>
      <c r="F9" s="34"/>
      <c r="G9" s="34"/>
      <c r="H9" s="34"/>
      <c r="I9" s="35"/>
    </row>
    <row r="10" spans="1:9" s="16" customFormat="1" ht="21" customHeight="1" x14ac:dyDescent="0.2">
      <c r="A10" s="44"/>
      <c r="B10" s="11" t="s">
        <v>50</v>
      </c>
      <c r="C10" s="54" t="s">
        <v>25</v>
      </c>
      <c r="D10" s="55"/>
      <c r="E10" s="56"/>
      <c r="F10" s="56"/>
      <c r="G10" s="56"/>
      <c r="H10" s="56"/>
      <c r="I10" s="57"/>
    </row>
    <row r="11" spans="1:9" s="16" customFormat="1" ht="21" customHeight="1" x14ac:dyDescent="0.2">
      <c r="A11" s="44"/>
      <c r="B11" s="11" t="s">
        <v>51</v>
      </c>
      <c r="C11" s="36" t="s">
        <v>25</v>
      </c>
      <c r="D11" s="46"/>
      <c r="E11" s="46"/>
      <c r="F11" s="46"/>
      <c r="G11" s="46"/>
      <c r="H11" s="46"/>
      <c r="I11" s="47"/>
    </row>
    <row r="12" spans="1:9" s="16" customFormat="1" ht="21" customHeight="1" x14ac:dyDescent="0.2">
      <c r="A12" s="44"/>
      <c r="B12" s="11" t="s">
        <v>46</v>
      </c>
      <c r="C12" s="36" t="s">
        <v>58</v>
      </c>
      <c r="D12" s="46"/>
      <c r="E12" s="46"/>
      <c r="F12" s="46"/>
      <c r="G12" s="46"/>
      <c r="H12" s="46"/>
      <c r="I12" s="47"/>
    </row>
    <row r="13" spans="1:9" s="16" customFormat="1" ht="21" customHeight="1" x14ac:dyDescent="0.2">
      <c r="A13" s="44"/>
      <c r="B13" s="11" t="s">
        <v>18</v>
      </c>
      <c r="C13" s="36" t="s">
        <v>59</v>
      </c>
      <c r="D13" s="46"/>
      <c r="E13" s="46"/>
      <c r="F13" s="46"/>
      <c r="G13" s="46"/>
      <c r="H13" s="46"/>
      <c r="I13" s="47"/>
    </row>
    <row r="14" spans="1:9" s="16" customFormat="1" ht="21" customHeight="1" x14ac:dyDescent="0.2">
      <c r="A14" s="44"/>
      <c r="B14" s="11" t="s">
        <v>19</v>
      </c>
      <c r="C14" s="36" t="s">
        <v>60</v>
      </c>
      <c r="D14" s="52"/>
      <c r="E14" s="52"/>
      <c r="F14" s="52"/>
      <c r="G14" s="52"/>
      <c r="H14" s="52"/>
      <c r="I14" s="53"/>
    </row>
    <row r="15" spans="1:9" s="1" customFormat="1" ht="21" customHeight="1" thickBot="1" x14ac:dyDescent="0.25">
      <c r="A15" s="45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2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77" t="s">
        <v>53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6"/>
      <c r="M1" s="6"/>
      <c r="N1" s="6"/>
      <c r="O1" s="6"/>
      <c r="P1"/>
      <c r="Q1"/>
      <c r="R1"/>
    </row>
    <row r="2" spans="1:18" x14ac:dyDescent="0.2">
      <c r="A2" s="73" t="str">
        <f>Параметры!A2</f>
        <v>по состоянию на  01.09.2023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84" t="str">
        <f>CONCATENATE("Вывод  нулевых строк= ",Параметры!C13)</f>
        <v>Вывод  нулевых строк= Нет</v>
      </c>
      <c r="C3" s="85"/>
      <c r="D3" s="93" t="str">
        <f>Параметры!C4</f>
        <v>01-Все виды платежа</v>
      </c>
      <c r="E3" s="93"/>
      <c r="F3" s="94" t="str">
        <f>CONCATENATE("Бюджет= ",Параметры!C12)</f>
        <v>Бюджет= По зачислению на ЕКС УФК (40101)</v>
      </c>
      <c r="G3" s="95"/>
      <c r="H3" s="95"/>
      <c r="I3" s="30" t="str">
        <f>Параметры!C15</f>
        <v>25.09.2023</v>
      </c>
      <c r="J3" s="28" t="str">
        <f>Параметры!I15</f>
        <v>Тыс. рублей</v>
      </c>
      <c r="K3" s="86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87"/>
      <c r="M3" s="87"/>
      <c r="N3" s="88"/>
    </row>
    <row r="4" spans="1:18" s="18" customFormat="1" ht="13.5" thickBot="1" x14ac:dyDescent="0.25">
      <c r="A4" s="91" t="str">
        <f>CONCATENATE("КБК= ",Параметры!C5,Параметры!C6,Параметры!C7)</f>
        <v>КБК= ___</v>
      </c>
      <c r="B4" s="92"/>
      <c r="C4" s="92"/>
      <c r="D4" s="90"/>
      <c r="E4" s="90"/>
      <c r="F4" s="89" t="str">
        <f>CONCATENATE(", ОКТМО= ",Параметры!C10,Параметры!C11)</f>
        <v>, ОКТМО= __</v>
      </c>
      <c r="G4" s="90"/>
      <c r="H4" s="90"/>
      <c r="I4" s="90"/>
      <c r="J4" s="90"/>
      <c r="K4" s="81" t="str">
        <f>CONCATENATE(", ОКВЭД= ",Параметры!C8,Параметры!C9)</f>
        <v>, ОКВЭД= __</v>
      </c>
      <c r="L4" s="82"/>
      <c r="M4" s="82"/>
      <c r="N4" s="83"/>
    </row>
    <row r="5" spans="1:18" ht="12" customHeight="1" thickTop="1" x14ac:dyDescent="0.2">
      <c r="A5" s="79" t="s">
        <v>60</v>
      </c>
      <c r="B5" s="67" t="s">
        <v>49</v>
      </c>
      <c r="C5" s="68"/>
      <c r="D5" s="69"/>
      <c r="E5" s="69"/>
      <c r="F5" s="69"/>
      <c r="G5" s="69"/>
      <c r="H5" s="69"/>
      <c r="I5" s="70"/>
      <c r="J5" s="67" t="s">
        <v>47</v>
      </c>
      <c r="K5" s="68"/>
      <c r="L5" s="68"/>
      <c r="M5" s="68"/>
      <c r="N5" s="68"/>
      <c r="O5" s="71"/>
      <c r="P5" s="71"/>
      <c r="Q5" s="72"/>
      <c r="R5" s="63" t="s">
        <v>9</v>
      </c>
    </row>
    <row r="6" spans="1:18" ht="10.5" customHeight="1" x14ac:dyDescent="0.2">
      <c r="A6" s="80"/>
      <c r="B6" s="75" t="s">
        <v>37</v>
      </c>
      <c r="C6" s="96" t="s">
        <v>20</v>
      </c>
      <c r="D6" s="97"/>
      <c r="E6" s="97"/>
      <c r="F6" s="97"/>
      <c r="G6" s="97"/>
      <c r="H6" s="96" t="s">
        <v>48</v>
      </c>
      <c r="I6" s="97"/>
      <c r="J6" s="75" t="s">
        <v>45</v>
      </c>
      <c r="K6" s="96" t="s">
        <v>20</v>
      </c>
      <c r="L6" s="97"/>
      <c r="M6" s="97"/>
      <c r="N6" s="97"/>
      <c r="O6" s="97"/>
      <c r="P6" s="96" t="s">
        <v>48</v>
      </c>
      <c r="Q6" s="97"/>
      <c r="R6" s="64"/>
    </row>
    <row r="7" spans="1:18" ht="15.75" customHeight="1" x14ac:dyDescent="0.2">
      <c r="A7" s="80"/>
      <c r="B7" s="76"/>
      <c r="C7" s="65" t="s">
        <v>29</v>
      </c>
      <c r="D7" s="65" t="s">
        <v>30</v>
      </c>
      <c r="E7" s="65" t="s">
        <v>34</v>
      </c>
      <c r="F7" s="65" t="s">
        <v>33</v>
      </c>
      <c r="G7" s="65" t="s">
        <v>28</v>
      </c>
      <c r="H7" s="65" t="s">
        <v>35</v>
      </c>
      <c r="I7" s="65" t="s">
        <v>36</v>
      </c>
      <c r="J7" s="76"/>
      <c r="K7" s="65" t="s">
        <v>29</v>
      </c>
      <c r="L7" s="65" t="s">
        <v>30</v>
      </c>
      <c r="M7" s="65" t="s">
        <v>34</v>
      </c>
      <c r="N7" s="65" t="s">
        <v>33</v>
      </c>
      <c r="O7" s="65" t="s">
        <v>28</v>
      </c>
      <c r="P7" s="65" t="s">
        <v>35</v>
      </c>
      <c r="Q7" s="65" t="s">
        <v>36</v>
      </c>
      <c r="R7" s="64"/>
    </row>
    <row r="8" spans="1:18" ht="37.5" customHeight="1" x14ac:dyDescent="0.2">
      <c r="A8" s="80"/>
      <c r="B8" s="76"/>
      <c r="C8" s="66"/>
      <c r="D8" s="66"/>
      <c r="E8" s="66"/>
      <c r="F8" s="66"/>
      <c r="G8" s="66"/>
      <c r="H8" s="66"/>
      <c r="I8" s="66"/>
      <c r="J8" s="76"/>
      <c r="K8" s="66"/>
      <c r="L8" s="66"/>
      <c r="M8" s="66"/>
      <c r="N8" s="66"/>
      <c r="O8" s="66"/>
      <c r="P8" s="66"/>
      <c r="Q8" s="66"/>
      <c r="R8" s="64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63</v>
      </c>
      <c r="B10" s="31">
        <v>3478</v>
      </c>
      <c r="C10" s="31">
        <v>0</v>
      </c>
      <c r="D10" s="31">
        <v>3472</v>
      </c>
      <c r="E10" s="31">
        <v>0</v>
      </c>
      <c r="F10" s="31">
        <v>0</v>
      </c>
      <c r="G10" s="31">
        <v>6</v>
      </c>
      <c r="H10" s="31">
        <v>0</v>
      </c>
      <c r="I10" s="31">
        <v>0</v>
      </c>
      <c r="J10" s="31">
        <v>9465</v>
      </c>
      <c r="K10" s="31">
        <v>0</v>
      </c>
      <c r="L10" s="31">
        <v>9401</v>
      </c>
      <c r="M10" s="31">
        <v>0</v>
      </c>
      <c r="N10" s="31">
        <v>0</v>
      </c>
      <c r="O10" s="31">
        <v>64</v>
      </c>
      <c r="P10" s="31">
        <v>0</v>
      </c>
      <c r="Q10" s="31">
        <v>486</v>
      </c>
      <c r="R10" s="31" t="s">
        <v>64</v>
      </c>
    </row>
    <row r="11" spans="1:18" x14ac:dyDescent="0.2">
      <c r="A11" s="31" t="s">
        <v>65</v>
      </c>
      <c r="B11" s="31">
        <v>116</v>
      </c>
      <c r="C11" s="31">
        <v>0</v>
      </c>
      <c r="D11" s="31">
        <v>116</v>
      </c>
      <c r="E11" s="31">
        <v>0</v>
      </c>
      <c r="F11" s="31">
        <v>0</v>
      </c>
      <c r="G11" s="31">
        <v>0</v>
      </c>
      <c r="H11" s="31">
        <v>102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 t="s">
        <v>66</v>
      </c>
    </row>
    <row r="12" spans="1:18" x14ac:dyDescent="0.2">
      <c r="A12" s="31" t="s">
        <v>67</v>
      </c>
      <c r="B12" s="31">
        <v>3068</v>
      </c>
      <c r="C12" s="31">
        <v>0</v>
      </c>
      <c r="D12" s="31">
        <v>0</v>
      </c>
      <c r="E12" s="31">
        <v>0</v>
      </c>
      <c r="F12" s="31">
        <v>0</v>
      </c>
      <c r="G12" s="31">
        <v>3068</v>
      </c>
      <c r="H12" s="31">
        <v>0</v>
      </c>
      <c r="I12" s="31">
        <v>0</v>
      </c>
      <c r="J12" s="31">
        <v>47</v>
      </c>
      <c r="K12" s="31">
        <v>0</v>
      </c>
      <c r="L12" s="31">
        <v>0</v>
      </c>
      <c r="M12" s="31">
        <v>0</v>
      </c>
      <c r="N12" s="31">
        <v>0</v>
      </c>
      <c r="O12" s="31">
        <v>47</v>
      </c>
      <c r="P12" s="31">
        <v>0</v>
      </c>
      <c r="Q12" s="31">
        <v>1</v>
      </c>
      <c r="R12" s="31" t="s">
        <v>68</v>
      </c>
    </row>
    <row r="13" spans="1:18" x14ac:dyDescent="0.2">
      <c r="A13" s="31" t="s">
        <v>69</v>
      </c>
      <c r="B13" s="31">
        <v>1752</v>
      </c>
      <c r="C13" s="31">
        <v>0</v>
      </c>
      <c r="D13" s="31">
        <v>0</v>
      </c>
      <c r="E13" s="31">
        <v>0</v>
      </c>
      <c r="F13" s="31">
        <v>0</v>
      </c>
      <c r="G13" s="31">
        <v>1752</v>
      </c>
      <c r="H13" s="31">
        <v>0</v>
      </c>
      <c r="I13" s="31">
        <v>100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x14ac:dyDescent="0.2">
      <c r="A14" s="31" t="s">
        <v>71</v>
      </c>
      <c r="B14" s="31">
        <v>25</v>
      </c>
      <c r="C14" s="31">
        <v>0</v>
      </c>
      <c r="D14" s="31">
        <v>0</v>
      </c>
      <c r="E14" s="31">
        <v>0</v>
      </c>
      <c r="F14" s="31">
        <v>0</v>
      </c>
      <c r="G14" s="31">
        <v>25</v>
      </c>
      <c r="H14" s="31">
        <v>0</v>
      </c>
      <c r="I14" s="31">
        <v>2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x14ac:dyDescent="0.2">
      <c r="A15" s="31" t="s">
        <v>73</v>
      </c>
      <c r="B15" s="31">
        <v>1199</v>
      </c>
      <c r="C15" s="31">
        <v>0</v>
      </c>
      <c r="D15" s="31">
        <v>0</v>
      </c>
      <c r="E15" s="31">
        <v>0</v>
      </c>
      <c r="F15" s="31">
        <v>0</v>
      </c>
      <c r="G15" s="31">
        <v>1199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 t="s">
        <v>74</v>
      </c>
    </row>
    <row r="16" spans="1:18" x14ac:dyDescent="0.2">
      <c r="A16" s="31" t="s">
        <v>75</v>
      </c>
      <c r="B16" s="31">
        <v>21</v>
      </c>
      <c r="C16" s="31">
        <v>2</v>
      </c>
      <c r="D16" s="31">
        <v>0</v>
      </c>
      <c r="E16" s="31">
        <v>0</v>
      </c>
      <c r="F16" s="31">
        <v>0</v>
      </c>
      <c r="G16" s="31">
        <v>19</v>
      </c>
      <c r="H16" s="31">
        <v>0</v>
      </c>
      <c r="I16" s="31">
        <v>0</v>
      </c>
      <c r="J16" s="31">
        <v>552</v>
      </c>
      <c r="K16" s="31">
        <v>173</v>
      </c>
      <c r="L16" s="31">
        <v>0</v>
      </c>
      <c r="M16" s="31">
        <v>0</v>
      </c>
      <c r="N16" s="31">
        <v>0</v>
      </c>
      <c r="O16" s="31">
        <v>379</v>
      </c>
      <c r="P16" s="31">
        <v>4</v>
      </c>
      <c r="Q16" s="31">
        <v>2</v>
      </c>
      <c r="R16" s="31" t="s">
        <v>76</v>
      </c>
    </row>
    <row r="17" spans="1:18" x14ac:dyDescent="0.2">
      <c r="A17" s="31" t="s">
        <v>77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 t="s">
        <v>78</v>
      </c>
    </row>
    <row r="18" spans="1:18" x14ac:dyDescent="0.2">
      <c r="A18" s="31" t="s">
        <v>79</v>
      </c>
      <c r="B18" s="31">
        <v>758</v>
      </c>
      <c r="C18" s="31">
        <v>399</v>
      </c>
      <c r="D18" s="31">
        <v>0</v>
      </c>
      <c r="E18" s="31">
        <v>0</v>
      </c>
      <c r="F18" s="31">
        <v>0</v>
      </c>
      <c r="G18" s="31">
        <v>359</v>
      </c>
      <c r="H18" s="31">
        <v>0</v>
      </c>
      <c r="I18" s="31">
        <v>0</v>
      </c>
      <c r="J18" s="31">
        <v>1235</v>
      </c>
      <c r="K18" s="31">
        <v>385</v>
      </c>
      <c r="L18" s="31">
        <v>0</v>
      </c>
      <c r="M18" s="31">
        <v>0</v>
      </c>
      <c r="N18" s="31">
        <v>0</v>
      </c>
      <c r="O18" s="31">
        <v>850</v>
      </c>
      <c r="P18" s="31">
        <v>0</v>
      </c>
      <c r="Q18" s="31">
        <v>2</v>
      </c>
      <c r="R18" s="31" t="s">
        <v>80</v>
      </c>
    </row>
    <row r="19" spans="1:18" x14ac:dyDescent="0.2">
      <c r="A19" s="31" t="s">
        <v>81</v>
      </c>
      <c r="B19" s="31">
        <v>32</v>
      </c>
      <c r="C19" s="31">
        <v>0</v>
      </c>
      <c r="D19" s="31">
        <v>0</v>
      </c>
      <c r="E19" s="31">
        <v>0</v>
      </c>
      <c r="F19" s="31">
        <v>0</v>
      </c>
      <c r="G19" s="31">
        <v>32</v>
      </c>
      <c r="H19" s="31">
        <v>0</v>
      </c>
      <c r="I19" s="31">
        <v>0</v>
      </c>
      <c r="J19" s="31">
        <v>3</v>
      </c>
      <c r="K19" s="31">
        <v>0</v>
      </c>
      <c r="L19" s="31">
        <v>0</v>
      </c>
      <c r="M19" s="31">
        <v>0</v>
      </c>
      <c r="N19" s="31">
        <v>0</v>
      </c>
      <c r="O19" s="31">
        <v>3</v>
      </c>
      <c r="P19" s="31">
        <v>0</v>
      </c>
      <c r="Q19" s="31">
        <v>3</v>
      </c>
      <c r="R19" s="31" t="s">
        <v>82</v>
      </c>
    </row>
    <row r="20" spans="1:18" x14ac:dyDescent="0.2">
      <c r="A20" s="31" t="s">
        <v>83</v>
      </c>
      <c r="B20" s="31">
        <v>4</v>
      </c>
      <c r="C20" s="31">
        <v>0</v>
      </c>
      <c r="D20" s="31">
        <v>0</v>
      </c>
      <c r="E20" s="31">
        <v>0</v>
      </c>
      <c r="F20" s="31">
        <v>0</v>
      </c>
      <c r="G20" s="31">
        <v>4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31" t="s">
        <v>85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 t="s">
        <v>86</v>
      </c>
    </row>
    <row r="22" spans="1:18" x14ac:dyDescent="0.2">
      <c r="A22" s="31" t="s">
        <v>87</v>
      </c>
      <c r="B22" s="31">
        <v>304</v>
      </c>
      <c r="C22" s="31">
        <v>0</v>
      </c>
      <c r="D22" s="31">
        <v>0</v>
      </c>
      <c r="E22" s="31">
        <v>0</v>
      </c>
      <c r="F22" s="31">
        <v>0</v>
      </c>
      <c r="G22" s="31">
        <v>304</v>
      </c>
      <c r="H22" s="31">
        <v>0</v>
      </c>
      <c r="I22" s="31">
        <v>0</v>
      </c>
      <c r="J22" s="31">
        <v>445</v>
      </c>
      <c r="K22" s="31">
        <v>0</v>
      </c>
      <c r="L22" s="31">
        <v>0</v>
      </c>
      <c r="M22" s="31">
        <v>0</v>
      </c>
      <c r="N22" s="31">
        <v>0</v>
      </c>
      <c r="O22" s="31">
        <v>445</v>
      </c>
      <c r="P22" s="31">
        <v>0</v>
      </c>
      <c r="Q22" s="31">
        <v>0</v>
      </c>
      <c r="R22" s="31" t="s">
        <v>88</v>
      </c>
    </row>
    <row r="23" spans="1:18" x14ac:dyDescent="0.2">
      <c r="A23" s="31" t="s">
        <v>89</v>
      </c>
      <c r="B23" s="31">
        <v>1</v>
      </c>
      <c r="C23" s="31">
        <v>0</v>
      </c>
      <c r="D23" s="31">
        <v>0</v>
      </c>
      <c r="E23" s="31">
        <v>0</v>
      </c>
      <c r="F23" s="31">
        <v>0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 t="s">
        <v>90</v>
      </c>
    </row>
    <row r="24" spans="1:18" x14ac:dyDescent="0.2">
      <c r="A24" s="31" t="s">
        <v>91</v>
      </c>
      <c r="B24" s="31">
        <v>183</v>
      </c>
      <c r="C24" s="31">
        <v>0</v>
      </c>
      <c r="D24" s="31">
        <v>0</v>
      </c>
      <c r="E24" s="31">
        <v>0</v>
      </c>
      <c r="F24" s="31">
        <v>0</v>
      </c>
      <c r="G24" s="31">
        <v>183</v>
      </c>
      <c r="H24" s="31">
        <v>0</v>
      </c>
      <c r="I24" s="31">
        <v>0</v>
      </c>
      <c r="J24" s="31">
        <v>424</v>
      </c>
      <c r="K24" s="31">
        <v>0</v>
      </c>
      <c r="L24" s="31">
        <v>0</v>
      </c>
      <c r="M24" s="31">
        <v>0</v>
      </c>
      <c r="N24" s="31">
        <v>0</v>
      </c>
      <c r="O24" s="31">
        <v>424</v>
      </c>
      <c r="P24" s="31">
        <v>0</v>
      </c>
      <c r="Q24" s="31">
        <v>0</v>
      </c>
      <c r="R24" s="31" t="s">
        <v>92</v>
      </c>
    </row>
    <row r="25" spans="1:18" x14ac:dyDescent="0.2">
      <c r="A25" s="31" t="s">
        <v>93</v>
      </c>
      <c r="B25" s="31">
        <v>1809</v>
      </c>
      <c r="C25" s="31">
        <v>0</v>
      </c>
      <c r="D25" s="31">
        <v>0</v>
      </c>
      <c r="E25" s="31">
        <v>0</v>
      </c>
      <c r="F25" s="31">
        <v>0</v>
      </c>
      <c r="G25" s="31">
        <v>1809</v>
      </c>
      <c r="H25" s="31">
        <v>3</v>
      </c>
      <c r="I25" s="31">
        <v>17</v>
      </c>
      <c r="J25" s="31">
        <v>49</v>
      </c>
      <c r="K25" s="31">
        <v>0</v>
      </c>
      <c r="L25" s="31">
        <v>0</v>
      </c>
      <c r="M25" s="31">
        <v>0</v>
      </c>
      <c r="N25" s="31">
        <v>0</v>
      </c>
      <c r="O25" s="31">
        <v>49</v>
      </c>
      <c r="P25" s="31">
        <v>0</v>
      </c>
      <c r="Q25" s="31">
        <v>38</v>
      </c>
      <c r="R25" s="31" t="s">
        <v>94</v>
      </c>
    </row>
    <row r="26" spans="1:18" x14ac:dyDescent="0.2">
      <c r="A26" s="31" t="s">
        <v>95</v>
      </c>
      <c r="B26" s="31">
        <v>407</v>
      </c>
      <c r="C26" s="31">
        <v>407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1653</v>
      </c>
      <c r="K26" s="31">
        <v>1653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1483</v>
      </c>
      <c r="R26" s="31" t="s">
        <v>96</v>
      </c>
    </row>
    <row r="27" spans="1:18" x14ac:dyDescent="0.2">
      <c r="A27" s="31" t="s">
        <v>97</v>
      </c>
      <c r="B27" s="31">
        <v>1256</v>
      </c>
      <c r="C27" s="31">
        <v>1256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 t="s">
        <v>98</v>
      </c>
    </row>
    <row r="28" spans="1:18" x14ac:dyDescent="0.2">
      <c r="A28" s="31" t="s">
        <v>99</v>
      </c>
      <c r="B28" s="31">
        <v>1269</v>
      </c>
      <c r="C28" s="31">
        <v>0</v>
      </c>
      <c r="D28" s="31">
        <v>0</v>
      </c>
      <c r="E28" s="31">
        <v>0</v>
      </c>
      <c r="F28" s="31">
        <v>0</v>
      </c>
      <c r="G28" s="31">
        <v>1269</v>
      </c>
      <c r="H28" s="31">
        <v>1</v>
      </c>
      <c r="I28" s="31">
        <v>19</v>
      </c>
      <c r="J28" s="31">
        <v>174</v>
      </c>
      <c r="K28" s="31">
        <v>0</v>
      </c>
      <c r="L28" s="31">
        <v>0</v>
      </c>
      <c r="M28" s="31">
        <v>0</v>
      </c>
      <c r="N28" s="31">
        <v>0</v>
      </c>
      <c r="O28" s="31">
        <v>174</v>
      </c>
      <c r="P28" s="31">
        <v>0</v>
      </c>
      <c r="Q28" s="31">
        <v>162</v>
      </c>
      <c r="R28" s="31" t="s">
        <v>100</v>
      </c>
    </row>
    <row r="29" spans="1:18" x14ac:dyDescent="0.2">
      <c r="A29" s="31" t="s">
        <v>101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2</v>
      </c>
      <c r="K29" s="31">
        <v>1</v>
      </c>
      <c r="L29" s="31">
        <v>0</v>
      </c>
      <c r="M29" s="31">
        <v>0</v>
      </c>
      <c r="N29" s="31">
        <v>0</v>
      </c>
      <c r="O29" s="31">
        <v>1</v>
      </c>
      <c r="P29" s="31">
        <v>0</v>
      </c>
      <c r="Q29" s="31">
        <v>2</v>
      </c>
      <c r="R29" s="31" t="s">
        <v>102</v>
      </c>
    </row>
    <row r="30" spans="1:18" x14ac:dyDescent="0.2">
      <c r="A30" s="31" t="s">
        <v>103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 t="s">
        <v>104</v>
      </c>
    </row>
    <row r="31" spans="1:18" x14ac:dyDescent="0.2">
      <c r="A31" s="31" t="s">
        <v>105</v>
      </c>
      <c r="B31" s="31">
        <v>7</v>
      </c>
      <c r="C31" s="31">
        <v>0</v>
      </c>
      <c r="D31" s="31">
        <v>0</v>
      </c>
      <c r="E31" s="31">
        <v>0</v>
      </c>
      <c r="F31" s="31">
        <v>0</v>
      </c>
      <c r="G31" s="31">
        <v>7</v>
      </c>
      <c r="H31" s="31">
        <v>0</v>
      </c>
      <c r="I31" s="31">
        <v>0</v>
      </c>
      <c r="J31" s="31">
        <v>1</v>
      </c>
      <c r="K31" s="31">
        <v>1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 t="s">
        <v>106</v>
      </c>
    </row>
    <row r="32" spans="1:18" x14ac:dyDescent="0.2">
      <c r="A32" s="32" t="s">
        <v>107</v>
      </c>
      <c r="B32" s="32">
        <v>15691</v>
      </c>
      <c r="C32" s="32">
        <v>2065</v>
      </c>
      <c r="D32" s="32">
        <v>3588</v>
      </c>
      <c r="E32" s="32">
        <v>0</v>
      </c>
      <c r="F32" s="32">
        <v>0</v>
      </c>
      <c r="G32" s="32">
        <v>10038</v>
      </c>
      <c r="H32" s="32">
        <v>105</v>
      </c>
      <c r="I32" s="32">
        <v>137</v>
      </c>
      <c r="J32" s="32">
        <v>14051</v>
      </c>
      <c r="K32" s="32">
        <v>2213</v>
      </c>
      <c r="L32" s="32">
        <v>9401</v>
      </c>
      <c r="M32" s="32">
        <v>0</v>
      </c>
      <c r="N32" s="32">
        <v>0</v>
      </c>
      <c r="O32" s="32">
        <v>2437</v>
      </c>
      <c r="P32" s="32">
        <v>5</v>
      </c>
      <c r="Q32" s="32">
        <v>2181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2023-09-25T06:56:51Z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